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schvalene 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<sst xmlns="http://schemas.openxmlformats.org/spreadsheetml/2006/main" count="97" uniqueCount="82">
  <si>
    <t>P.č.</t>
  </si>
  <si>
    <t>kód ŽoNFP</t>
  </si>
  <si>
    <t>Názov projektu</t>
  </si>
  <si>
    <t>Názov Žiadateľa</t>
  </si>
  <si>
    <t>Kraj</t>
  </si>
  <si>
    <t>Schválené výdavky</t>
  </si>
  <si>
    <t>COV</t>
  </si>
  <si>
    <t>NFP</t>
  </si>
  <si>
    <t>EFRR</t>
  </si>
  <si>
    <t>Nadstavba MŠ Kružlová</t>
  </si>
  <si>
    <t>Obec Kružlová</t>
  </si>
  <si>
    <t>Výstavba MŠ na Zámočníckej ulici v Medzilaborciach</t>
  </si>
  <si>
    <t>Mesto Medzilaborce</t>
  </si>
  <si>
    <t>Rekonštrukcia, dostavba a nadstavba MŠ Drahňov</t>
  </si>
  <si>
    <t>Obec Drahňov</t>
  </si>
  <si>
    <t>Obec Sačurov</t>
  </si>
  <si>
    <t>MŠ pre 140 detí v obci Kecerovce</t>
  </si>
  <si>
    <t>Obec Kecerovce</t>
  </si>
  <si>
    <t>Materská škola (4-triedna), Obec Čaklov</t>
  </si>
  <si>
    <t>Obec Čaklov</t>
  </si>
  <si>
    <t>Novostavba MŠ v obci Svinia</t>
  </si>
  <si>
    <t>Obec Svinia</t>
  </si>
  <si>
    <t>Prístavba, stavebné úpravy a zateplenie obalových konštrukcií Materskej školy v Zemplínskej Teplici</t>
  </si>
  <si>
    <t>Obec Zemplínska Teplica</t>
  </si>
  <si>
    <t>NFP312060C364</t>
  </si>
  <si>
    <t>NFP312060C426</t>
  </si>
  <si>
    <t>NFP312060C432</t>
  </si>
  <si>
    <t>NFP312060C354</t>
  </si>
  <si>
    <t>NFP312060C259</t>
  </si>
  <si>
    <t>NFP312060C404</t>
  </si>
  <si>
    <t>NFP312060C256</t>
  </si>
  <si>
    <t>NFP312060C421</t>
  </si>
  <si>
    <t>NFP312060C382</t>
  </si>
  <si>
    <t>NFP312060C408</t>
  </si>
  <si>
    <t>NFP312060C380</t>
  </si>
  <si>
    <t>NFP312060C388</t>
  </si>
  <si>
    <t>NFP312060C352</t>
  </si>
  <si>
    <t>NFP312060C384</t>
  </si>
  <si>
    <t>NFP312060C282</t>
  </si>
  <si>
    <t>NFP312060C373</t>
  </si>
  <si>
    <t>NFP312060C348</t>
  </si>
  <si>
    <t>Materská škola v obci Malý Slivník</t>
  </si>
  <si>
    <t>Chminianske Jakubovany -Materská škola</t>
  </si>
  <si>
    <t>Materská škola v osade Podskalka</t>
  </si>
  <si>
    <t>Materská škola v obci Chmiňany - 1. etapa</t>
  </si>
  <si>
    <t>Výstavba predškolského zariadenia v obci Turňa nad Bodvou</t>
  </si>
  <si>
    <t>Materská škôlka v obci Mirkovce</t>
  </si>
  <si>
    <t>Nadstavba, rekonštrukcia a rozšírenie kapacity materskej školy Kráľovský Chlmec</t>
  </si>
  <si>
    <t>Krompachy - rekonštrukcia a prístavba budovy MŠ na ul. SNP</t>
  </si>
  <si>
    <t>Obec Malý Slivník</t>
  </si>
  <si>
    <t>Obec Chminianske Jakubovany</t>
  </si>
  <si>
    <t>Obec Pavlovce nad Uhom</t>
  </si>
  <si>
    <t>Mesto Humenné</t>
  </si>
  <si>
    <t>Obec Chmiňany</t>
  </si>
  <si>
    <t>Obec Turňa nad Bodvou</t>
  </si>
  <si>
    <t>Obec Mirkovce</t>
  </si>
  <si>
    <t>Mesto Kráľovský Chlmec</t>
  </si>
  <si>
    <t>Mesto Krompachy</t>
  </si>
  <si>
    <t>IČO</t>
  </si>
  <si>
    <t>Rekonštrukcia a prístavba Materskej školy Pavlovce nad Uhom - cesta k zabezpečeniu kvalitného vzdelávania a života</t>
  </si>
  <si>
    <t>INTENZIFIKÁCIA MŠ SAČUROV VYTVORENÍM DVOCH TRIED, REKONŠTRUKCIOU A NADSTAVBOU HOSPODÁRSKEHO PAVILÓNA</t>
  </si>
  <si>
    <t>00323233</t>
  </si>
  <si>
    <t>00327433</t>
  </si>
  <si>
    <t>00327158</t>
  </si>
  <si>
    <t>00325589</t>
  </si>
  <si>
    <t>00323021</t>
  </si>
  <si>
    <t>00327131</t>
  </si>
  <si>
    <t>00691313</t>
  </si>
  <si>
    <t>00330655</t>
  </si>
  <si>
    <t>00332194</t>
  </si>
  <si>
    <t>00327484</t>
  </si>
  <si>
    <t>00327760</t>
  </si>
  <si>
    <t>00332810</t>
  </si>
  <si>
    <t>00331503</t>
  </si>
  <si>
    <t>00331619</t>
  </si>
  <si>
    <t>00329282</t>
  </si>
  <si>
    <t>00324299</t>
  </si>
  <si>
    <t>00332291</t>
  </si>
  <si>
    <t>Košický kraj</t>
  </si>
  <si>
    <t>Spolu</t>
  </si>
  <si>
    <t>Prešovský kraj</t>
  </si>
  <si>
    <t>Zoznam schválených ŽoNFP-  OPLZ-PO6-SC612-2016-1a -2.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</si>
</sst>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1" fillId="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0" fillId="0" borderId="11" xfId="0" applyNumberFormat="1" applyBorder="1"/>
    <xf numFmtId="4" fontId="0" fillId="4" borderId="12" xfId="0" applyNumberFormat="1" applyFill="1" applyBorder="1" applyAlignment="1">
      <alignment vertical="center"/>
    </xf>
    <xf numFmtId="4" fontId="0" fillId="0" borderId="9" xfId="0" applyNumberFormat="1" applyBorder="1"/>
    <xf numFmtId="4" fontId="0" fillId="4" borderId="13" xfId="0" applyNumberForma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" fontId="0" fillId="0" borderId="17" xfId="0" applyNumberFormat="1" applyBorder="1"/>
    <xf numFmtId="4" fontId="0" fillId="4" borderId="18" xfId="0" applyNumberFormat="1" applyFill="1" applyBorder="1" applyAlignment="1">
      <alignment vertical="center"/>
    </xf>
    <xf numFmtId="4" fontId="1" fillId="3" borderId="19" xfId="0" applyNumberFormat="1" applyFont="1" applyFill="1" applyBorder="1" applyAlignment="1">
      <alignment horizontal="center" vertical="center"/>
    </xf>
    <xf numFmtId="4" fontId="1" fillId="3" borderId="20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C28" sqref="C28"/>
    </sheetView>
  </sheetViews>
  <sheetFormatPr defaultRowHeight="15" x14ac:dyDescent="0.25"/>
  <cols>
    <col min="1" max="1" width="13.140625" style="1" customWidth="1"/>
    <col min="2" max="2" width="16.5703125" style="1" customWidth="1"/>
    <col min="3" max="3" width="113.7109375" style="1" customWidth="1"/>
    <col min="4" max="4" width="30.28515625" style="1" customWidth="1"/>
    <col min="5" max="5" width="25.7109375" style="1" customWidth="1"/>
    <col min="6" max="6" width="18.42578125" style="1" customWidth="1"/>
    <col min="7" max="7" width="13.7109375" style="5" customWidth="1"/>
    <col min="8" max="8" width="13.140625" style="5" customWidth="1"/>
    <col min="9" max="9" width="17.85546875" style="5" customWidth="1"/>
    <col min="10" max="10" width="13.85546875" style="1" customWidth="1"/>
    <col min="11" max="11" width="11.42578125" style="1" bestFit="1" customWidth="1"/>
    <col min="12" max="16384" width="9.140625" style="1"/>
  </cols>
  <sheetData>
    <row r="1" spans="1:20" ht="36" customHeight="1" thickBot="1" x14ac:dyDescent="0.3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1.75" thickBot="1" x14ac:dyDescent="0.3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58</v>
      </c>
      <c r="G2" s="37" t="s">
        <v>5</v>
      </c>
      <c r="H2" s="38"/>
      <c r="I2" s="38"/>
      <c r="J2" s="7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 thickBot="1" x14ac:dyDescent="0.3">
      <c r="A3" s="35"/>
      <c r="B3" s="36"/>
      <c r="C3" s="36"/>
      <c r="D3" s="36"/>
      <c r="E3" s="36"/>
      <c r="F3" s="36"/>
      <c r="G3" s="2" t="s">
        <v>6</v>
      </c>
      <c r="H3" s="3" t="s">
        <v>7</v>
      </c>
      <c r="I3" s="6" t="s">
        <v>8</v>
      </c>
      <c r="J3" s="7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0.100000000000001" customHeight="1" x14ac:dyDescent="0.25">
      <c r="A4" s="12">
        <v>1</v>
      </c>
      <c r="B4" s="9" t="s">
        <v>24</v>
      </c>
      <c r="C4" s="9" t="s">
        <v>11</v>
      </c>
      <c r="D4" s="9" t="s">
        <v>12</v>
      </c>
      <c r="E4" s="11" t="s">
        <v>80</v>
      </c>
      <c r="F4" s="14" t="s">
        <v>61</v>
      </c>
      <c r="G4" s="19">
        <v>650000</v>
      </c>
      <c r="H4" s="19">
        <v>617500</v>
      </c>
      <c r="I4" s="20">
        <f t="shared" ref="I4:I20" si="0">G4*0.85</f>
        <v>552500</v>
      </c>
      <c r="J4" s="8"/>
      <c r="K4" s="8"/>
      <c r="L4" s="4"/>
      <c r="M4" s="4"/>
      <c r="N4" s="4"/>
      <c r="O4" s="4"/>
      <c r="P4" s="4"/>
      <c r="Q4" s="4"/>
      <c r="R4" s="4"/>
      <c r="S4" s="4"/>
      <c r="T4" s="4"/>
    </row>
    <row r="5" spans="1:20" ht="36" customHeight="1" x14ac:dyDescent="0.25">
      <c r="A5" s="13">
        <v>2</v>
      </c>
      <c r="B5" s="10" t="s">
        <v>25</v>
      </c>
      <c r="C5" s="10" t="s">
        <v>41</v>
      </c>
      <c r="D5" s="10" t="s">
        <v>49</v>
      </c>
      <c r="E5" s="11" t="s">
        <v>80</v>
      </c>
      <c r="F5" s="15" t="s">
        <v>62</v>
      </c>
      <c r="G5" s="17">
        <v>996713</v>
      </c>
      <c r="H5" s="17">
        <v>946877.35</v>
      </c>
      <c r="I5" s="18">
        <f t="shared" si="0"/>
        <v>847206.04999999993</v>
      </c>
      <c r="J5" s="8"/>
      <c r="K5" s="8"/>
      <c r="L5" s="4"/>
      <c r="M5" s="4"/>
      <c r="N5" s="4"/>
      <c r="O5" s="4"/>
      <c r="P5" s="4"/>
      <c r="Q5" s="4"/>
      <c r="R5" s="4"/>
      <c r="S5" s="4"/>
      <c r="T5" s="4"/>
    </row>
    <row r="6" spans="1:20" ht="36" customHeight="1" x14ac:dyDescent="0.25">
      <c r="A6" s="13">
        <v>3</v>
      </c>
      <c r="B6" s="10" t="s">
        <v>26</v>
      </c>
      <c r="C6" s="10" t="s">
        <v>42</v>
      </c>
      <c r="D6" s="10" t="s">
        <v>50</v>
      </c>
      <c r="E6" s="11" t="s">
        <v>80</v>
      </c>
      <c r="F6" s="15" t="s">
        <v>63</v>
      </c>
      <c r="G6" s="17">
        <v>803999.67</v>
      </c>
      <c r="H6" s="17">
        <v>763799.69</v>
      </c>
      <c r="I6" s="18">
        <f t="shared" si="0"/>
        <v>683399.71950000001</v>
      </c>
      <c r="J6" s="8"/>
      <c r="K6" s="8"/>
      <c r="L6" s="4"/>
      <c r="M6" s="4"/>
      <c r="N6" s="4"/>
      <c r="O6" s="4"/>
      <c r="P6" s="4"/>
      <c r="Q6" s="4"/>
      <c r="R6" s="4"/>
      <c r="S6" s="4"/>
      <c r="T6" s="4"/>
    </row>
    <row r="7" spans="1:20" ht="49.5" customHeight="1" x14ac:dyDescent="0.25">
      <c r="A7" s="13">
        <v>4</v>
      </c>
      <c r="B7" s="10" t="s">
        <v>27</v>
      </c>
      <c r="C7" s="10" t="s">
        <v>59</v>
      </c>
      <c r="D7" s="10" t="s">
        <v>51</v>
      </c>
      <c r="E7" s="11" t="s">
        <v>78</v>
      </c>
      <c r="F7" s="15" t="s">
        <v>64</v>
      </c>
      <c r="G7" s="17">
        <v>213600</v>
      </c>
      <c r="H7" s="17">
        <v>202920</v>
      </c>
      <c r="I7" s="18">
        <f t="shared" si="0"/>
        <v>181560</v>
      </c>
      <c r="J7" s="8"/>
      <c r="K7" s="8"/>
      <c r="L7" s="4"/>
      <c r="M7" s="4"/>
      <c r="N7" s="4"/>
      <c r="O7" s="4"/>
      <c r="P7" s="4"/>
      <c r="Q7" s="4"/>
      <c r="R7" s="4"/>
      <c r="S7" s="4"/>
      <c r="T7" s="4"/>
    </row>
    <row r="8" spans="1:20" ht="32.25" customHeight="1" x14ac:dyDescent="0.25">
      <c r="A8" s="13">
        <v>5</v>
      </c>
      <c r="B8" s="10" t="s">
        <v>28</v>
      </c>
      <c r="C8" s="10" t="s">
        <v>43</v>
      </c>
      <c r="D8" s="10" t="s">
        <v>52</v>
      </c>
      <c r="E8" s="11" t="s">
        <v>80</v>
      </c>
      <c r="F8" s="15" t="s">
        <v>65</v>
      </c>
      <c r="G8" s="17">
        <v>273000</v>
      </c>
      <c r="H8" s="17">
        <v>259350</v>
      </c>
      <c r="I8" s="18">
        <f t="shared" si="0"/>
        <v>232050</v>
      </c>
      <c r="J8" s="8"/>
      <c r="K8" s="8"/>
      <c r="L8" s="4"/>
      <c r="M8" s="4"/>
      <c r="N8" s="4"/>
      <c r="O8" s="4"/>
      <c r="P8" s="4"/>
      <c r="Q8" s="4"/>
      <c r="R8" s="4"/>
      <c r="S8" s="4"/>
      <c r="T8" s="4"/>
    </row>
    <row r="9" spans="1:20" ht="33" customHeight="1" x14ac:dyDescent="0.25">
      <c r="A9" s="13">
        <v>6</v>
      </c>
      <c r="B9" s="10" t="s">
        <v>29</v>
      </c>
      <c r="C9" s="10" t="s">
        <v>44</v>
      </c>
      <c r="D9" s="10" t="s">
        <v>53</v>
      </c>
      <c r="E9" s="11" t="s">
        <v>80</v>
      </c>
      <c r="F9" s="15" t="s">
        <v>66</v>
      </c>
      <c r="G9" s="17">
        <v>429000</v>
      </c>
      <c r="H9" s="17">
        <v>407550</v>
      </c>
      <c r="I9" s="18">
        <f t="shared" si="0"/>
        <v>364650</v>
      </c>
      <c r="J9" s="8"/>
      <c r="K9" s="8"/>
      <c r="L9" s="4"/>
      <c r="M9" s="4"/>
      <c r="N9" s="4"/>
      <c r="O9" s="4"/>
      <c r="P9" s="4"/>
      <c r="Q9" s="4"/>
      <c r="R9" s="4"/>
      <c r="S9" s="4"/>
      <c r="T9" s="4"/>
    </row>
    <row r="10" spans="1:20" ht="33" customHeight="1" x14ac:dyDescent="0.25">
      <c r="A10" s="13">
        <v>7</v>
      </c>
      <c r="B10" s="10" t="s">
        <v>30</v>
      </c>
      <c r="C10" s="10" t="s">
        <v>45</v>
      </c>
      <c r="D10" s="10" t="s">
        <v>54</v>
      </c>
      <c r="E10" s="11" t="s">
        <v>78</v>
      </c>
      <c r="F10" s="15" t="s">
        <v>67</v>
      </c>
      <c r="G10" s="17">
        <v>542120</v>
      </c>
      <c r="H10" s="17">
        <v>515014</v>
      </c>
      <c r="I10" s="18">
        <f t="shared" si="0"/>
        <v>460802</v>
      </c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</row>
    <row r="11" spans="1:20" ht="27.75" customHeight="1" x14ac:dyDescent="0.25">
      <c r="A11" s="13">
        <v>8</v>
      </c>
      <c r="B11" s="10" t="s">
        <v>31</v>
      </c>
      <c r="C11" s="10" t="s">
        <v>9</v>
      </c>
      <c r="D11" s="10" t="s">
        <v>10</v>
      </c>
      <c r="E11" s="11" t="s">
        <v>80</v>
      </c>
      <c r="F11" s="15" t="s">
        <v>68</v>
      </c>
      <c r="G11" s="17">
        <v>225940.07</v>
      </c>
      <c r="H11" s="17">
        <v>214643.07</v>
      </c>
      <c r="I11" s="18">
        <f t="shared" si="0"/>
        <v>192049.0595</v>
      </c>
      <c r="J11" s="8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4" customFormat="1" ht="25.5" customHeight="1" x14ac:dyDescent="0.25">
      <c r="A12" s="13">
        <v>9</v>
      </c>
      <c r="B12" s="10" t="s">
        <v>32</v>
      </c>
      <c r="C12" s="10" t="s">
        <v>22</v>
      </c>
      <c r="D12" s="10" t="s">
        <v>23</v>
      </c>
      <c r="E12" s="11" t="s">
        <v>78</v>
      </c>
      <c r="F12" s="15" t="s">
        <v>69</v>
      </c>
      <c r="G12" s="17">
        <v>372300</v>
      </c>
      <c r="H12" s="17">
        <v>353685</v>
      </c>
      <c r="I12" s="18">
        <f t="shared" si="0"/>
        <v>316455</v>
      </c>
    </row>
    <row r="13" spans="1:20" s="4" customFormat="1" ht="30" customHeight="1" x14ac:dyDescent="0.25">
      <c r="A13" s="13">
        <v>10</v>
      </c>
      <c r="B13" s="10" t="s">
        <v>33</v>
      </c>
      <c r="C13" s="10" t="s">
        <v>46</v>
      </c>
      <c r="D13" s="10" t="s">
        <v>55</v>
      </c>
      <c r="E13" s="11" t="s">
        <v>80</v>
      </c>
      <c r="F13" s="15" t="s">
        <v>70</v>
      </c>
      <c r="G13" s="17">
        <v>487496</v>
      </c>
      <c r="H13" s="17">
        <v>463121.2</v>
      </c>
      <c r="I13" s="18">
        <f t="shared" si="0"/>
        <v>414371.6</v>
      </c>
    </row>
    <row r="14" spans="1:20" s="4" customFormat="1" ht="32.25" customHeight="1" x14ac:dyDescent="0.25">
      <c r="A14" s="13">
        <v>11</v>
      </c>
      <c r="B14" s="10" t="s">
        <v>34</v>
      </c>
      <c r="C14" s="10" t="s">
        <v>20</v>
      </c>
      <c r="D14" s="10" t="s">
        <v>21</v>
      </c>
      <c r="E14" s="11" t="s">
        <v>80</v>
      </c>
      <c r="F14" s="15" t="s">
        <v>71</v>
      </c>
      <c r="G14" s="17">
        <v>779734.73</v>
      </c>
      <c r="H14" s="17">
        <v>740747.99</v>
      </c>
      <c r="I14" s="18">
        <f t="shared" si="0"/>
        <v>662774.52049999998</v>
      </c>
    </row>
    <row r="15" spans="1:20" s="4" customFormat="1" ht="49.5" customHeight="1" x14ac:dyDescent="0.25">
      <c r="A15" s="13">
        <v>12</v>
      </c>
      <c r="B15" s="10" t="s">
        <v>35</v>
      </c>
      <c r="C15" s="10" t="s">
        <v>60</v>
      </c>
      <c r="D15" s="10" t="s">
        <v>15</v>
      </c>
      <c r="E15" s="11" t="s">
        <v>80</v>
      </c>
      <c r="F15" s="15" t="s">
        <v>72</v>
      </c>
      <c r="G15" s="17">
        <v>493497.29</v>
      </c>
      <c r="H15" s="17">
        <v>468822.43</v>
      </c>
      <c r="I15" s="18">
        <f t="shared" si="0"/>
        <v>419472.69649999996</v>
      </c>
    </row>
    <row r="16" spans="1:20" s="4" customFormat="1" ht="38.25" customHeight="1" x14ac:dyDescent="0.25">
      <c r="A16" s="13">
        <v>13</v>
      </c>
      <c r="B16" s="10" t="s">
        <v>36</v>
      </c>
      <c r="C16" s="10" t="s">
        <v>13</v>
      </c>
      <c r="D16" s="10" t="s">
        <v>14</v>
      </c>
      <c r="E16" s="11" t="s">
        <v>78</v>
      </c>
      <c r="F16" s="15" t="s">
        <v>73</v>
      </c>
      <c r="G16" s="17">
        <v>733599.99</v>
      </c>
      <c r="H16" s="17">
        <v>696919.99</v>
      </c>
      <c r="I16" s="18">
        <f t="shared" si="0"/>
        <v>623559.9915</v>
      </c>
    </row>
    <row r="17" spans="1:9" s="4" customFormat="1" ht="30" customHeight="1" x14ac:dyDescent="0.25">
      <c r="A17" s="13">
        <v>14</v>
      </c>
      <c r="B17" s="10" t="s">
        <v>37</v>
      </c>
      <c r="C17" s="10" t="s">
        <v>47</v>
      </c>
      <c r="D17" s="10" t="s">
        <v>56</v>
      </c>
      <c r="E17" s="11" t="s">
        <v>78</v>
      </c>
      <c r="F17" s="16" t="s">
        <v>74</v>
      </c>
      <c r="G17" s="17">
        <v>599800</v>
      </c>
      <c r="H17" s="17">
        <v>569810</v>
      </c>
      <c r="I17" s="18">
        <f t="shared" si="0"/>
        <v>509830</v>
      </c>
    </row>
    <row r="18" spans="1:9" s="4" customFormat="1" ht="27.75" customHeight="1" x14ac:dyDescent="0.25">
      <c r="A18" s="13">
        <v>15</v>
      </c>
      <c r="B18" s="10" t="s">
        <v>38</v>
      </c>
      <c r="C18" s="10" t="s">
        <v>48</v>
      </c>
      <c r="D18" s="10" t="s">
        <v>57</v>
      </c>
      <c r="E18" s="11" t="s">
        <v>78</v>
      </c>
      <c r="F18" s="16" t="s">
        <v>75</v>
      </c>
      <c r="G18" s="17">
        <v>531200</v>
      </c>
      <c r="H18" s="17">
        <v>504640</v>
      </c>
      <c r="I18" s="18">
        <f t="shared" si="0"/>
        <v>451520</v>
      </c>
    </row>
    <row r="19" spans="1:9" s="4" customFormat="1" ht="26.25" customHeight="1" x14ac:dyDescent="0.25">
      <c r="A19" s="13">
        <v>16</v>
      </c>
      <c r="B19" s="10" t="s">
        <v>39</v>
      </c>
      <c r="C19" s="10" t="s">
        <v>16</v>
      </c>
      <c r="D19" s="10" t="s">
        <v>17</v>
      </c>
      <c r="E19" s="11" t="s">
        <v>78</v>
      </c>
      <c r="F19" s="16" t="s">
        <v>76</v>
      </c>
      <c r="G19" s="17">
        <v>909999.84</v>
      </c>
      <c r="H19" s="17">
        <v>864499.85</v>
      </c>
      <c r="I19" s="18">
        <f t="shared" si="0"/>
        <v>773499.86399999994</v>
      </c>
    </row>
    <row r="20" spans="1:9" s="4" customFormat="1" ht="27" customHeight="1" thickBot="1" x14ac:dyDescent="0.3">
      <c r="A20" s="21">
        <v>17</v>
      </c>
      <c r="B20" s="22" t="s">
        <v>40</v>
      </c>
      <c r="C20" s="22" t="s">
        <v>18</v>
      </c>
      <c r="D20" s="22" t="s">
        <v>19</v>
      </c>
      <c r="E20" s="23" t="s">
        <v>80</v>
      </c>
      <c r="F20" s="24" t="s">
        <v>77</v>
      </c>
      <c r="G20" s="25">
        <v>545378.35</v>
      </c>
      <c r="H20" s="25">
        <v>518109.43</v>
      </c>
      <c r="I20" s="26">
        <f t="shared" si="0"/>
        <v>463571.59749999997</v>
      </c>
    </row>
    <row r="21" spans="1:9" ht="15.75" thickBot="1" x14ac:dyDescent="0.3">
      <c r="A21" s="29" t="s">
        <v>79</v>
      </c>
      <c r="B21" s="30"/>
      <c r="C21" s="30"/>
      <c r="D21" s="30"/>
      <c r="E21" s="30"/>
      <c r="F21" s="31"/>
      <c r="G21" s="27">
        <f>SUM(G4:G20)</f>
        <v>9587378.9400000013</v>
      </c>
      <c r="H21" s="27">
        <f>SUM(H4:H20)</f>
        <v>9108010</v>
      </c>
      <c r="I21" s="28">
        <f>SUM(I4:I20)</f>
        <v>8149272.0989999995</v>
      </c>
    </row>
  </sheetData>
  <mergeCells count="9">
    <mergeCell ref="A21:F21"/>
    <mergeCell ref="A1:I1"/>
    <mergeCell ref="A2:A3"/>
    <mergeCell ref="B2:B3"/>
    <mergeCell ref="C2:C3"/>
    <mergeCell ref="D2:D3"/>
    <mergeCell ref="F2:F3"/>
    <mergeCell ref="G2:I2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schvalene A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2018-03-08T09:17:48Z</dcterms:modified>
</cp:coreProperties>
</file>